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 filterPrivacy="1"/>
  <bookViews>
    <workbookView xWindow="0" yWindow="0" windowWidth="22260" windowHeight="12645"/>
  </bookViews>
  <sheets>
    <sheet name="Defects Sumarry " sheetId="5" r:id="rId1"/>
    <sheet name="Detailed Defects Report" sheetId="1" r:id="rId2"/>
  </sheets>
  <definedNames>
    <definedName name="_xlnm._FilterDatabase" localSheetId="1" hidden="1">'Detailed Defects Report'!$A$1:$J$21</definedName>
  </definedNames>
  <calcPr calcId="171027"/>
  <pivotCaches>
    <pivotCache cacheId="10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5" l="1"/>
  <c r="D24" i="5"/>
  <c r="E24" i="5"/>
  <c r="F24" i="5"/>
  <c r="G24" i="5"/>
</calcChain>
</file>

<file path=xl/sharedStrings.xml><?xml version="1.0" encoding="utf-8"?>
<sst xmlns="http://schemas.openxmlformats.org/spreadsheetml/2006/main" count="209" uniqueCount="88">
  <si>
    <t>Defect Summary</t>
  </si>
  <si>
    <t>Sprint #</t>
  </si>
  <si>
    <t>New</t>
  </si>
  <si>
    <t>In Progress</t>
  </si>
  <si>
    <t>Closed</t>
  </si>
  <si>
    <t>Sprint 1</t>
  </si>
  <si>
    <t>Sprint 2</t>
  </si>
  <si>
    <t>Sprint 3</t>
  </si>
  <si>
    <t xml:space="preserve">Grand Total </t>
  </si>
  <si>
    <t>Reopened</t>
  </si>
  <si>
    <t>Status</t>
  </si>
  <si>
    <t>Priority</t>
  </si>
  <si>
    <t>Severity</t>
  </si>
  <si>
    <t>Modified Date</t>
  </si>
  <si>
    <t>Created By</t>
  </si>
  <si>
    <t>High</t>
  </si>
  <si>
    <t>Normal</t>
  </si>
  <si>
    <t>Medium</t>
  </si>
  <si>
    <t>Defect #</t>
  </si>
  <si>
    <t>Major</t>
  </si>
  <si>
    <t>Critical</t>
  </si>
  <si>
    <t>Blocker</t>
  </si>
  <si>
    <t>Sprint#</t>
  </si>
  <si>
    <t>Sprint# 1</t>
  </si>
  <si>
    <t>Sprint# 2</t>
  </si>
  <si>
    <t>Sprint# 3</t>
  </si>
  <si>
    <t>Column Labels</t>
  </si>
  <si>
    <t>Ready To Retest</t>
  </si>
  <si>
    <t>Defect Summary 1</t>
  </si>
  <si>
    <t>Defect Summary 2</t>
  </si>
  <si>
    <t>Defect Summary 3</t>
  </si>
  <si>
    <t>Defect Summary 4</t>
  </si>
  <si>
    <t>Defect Summary 5</t>
  </si>
  <si>
    <t>Defect Summary 6</t>
  </si>
  <si>
    <t>Defect Summary 7</t>
  </si>
  <si>
    <t>Defect Summary 8</t>
  </si>
  <si>
    <t>Defect Summary 9</t>
  </si>
  <si>
    <t>Defect Summary 10</t>
  </si>
  <si>
    <t>Defect Summary 11</t>
  </si>
  <si>
    <t>Defect Summary 12</t>
  </si>
  <si>
    <t>Defect Summary 13</t>
  </si>
  <si>
    <t>Defect Summary 14</t>
  </si>
  <si>
    <t>Defect Summary 15</t>
  </si>
  <si>
    <t>Defect Summary 16</t>
  </si>
  <si>
    <t>Defect Summary 17</t>
  </si>
  <si>
    <t>Defect Summary 18</t>
  </si>
  <si>
    <t>Defect Summary 19</t>
  </si>
  <si>
    <t>Defect Summary 20</t>
  </si>
  <si>
    <t>Defect Description 1</t>
  </si>
  <si>
    <t>Defect Description 2</t>
  </si>
  <si>
    <t>Defect Description 3</t>
  </si>
  <si>
    <t>Defect Description 4</t>
  </si>
  <si>
    <t>Defect Description 5</t>
  </si>
  <si>
    <t>Defect Description 6</t>
  </si>
  <si>
    <t>Defect Description 7</t>
  </si>
  <si>
    <t>Defect Description 8</t>
  </si>
  <si>
    <t>Defect Description 9</t>
  </si>
  <si>
    <t>Defect Description 10</t>
  </si>
  <si>
    <t>Defect Description 11</t>
  </si>
  <si>
    <t>Defect Description 12</t>
  </si>
  <si>
    <t>Defect Description 13</t>
  </si>
  <si>
    <t>Defect Description 14</t>
  </si>
  <si>
    <t>Defect Description 15</t>
  </si>
  <si>
    <t>Defect Description 16</t>
  </si>
  <si>
    <t>Defect Description 17</t>
  </si>
  <si>
    <t>Defect Description 18</t>
  </si>
  <si>
    <t>Defect Description 19</t>
  </si>
  <si>
    <t>Defect Description 20</t>
  </si>
  <si>
    <t>Tester 1</t>
  </si>
  <si>
    <t>Tester 2</t>
  </si>
  <si>
    <t>Tester 3</t>
  </si>
  <si>
    <t>Assigned To</t>
  </si>
  <si>
    <t>Developer 1</t>
  </si>
  <si>
    <t>Developer 2</t>
  </si>
  <si>
    <t>Developer 3</t>
  </si>
  <si>
    <t>Minor</t>
  </si>
  <si>
    <t>Defect Description</t>
  </si>
  <si>
    <t>Count of Defect Summary</t>
  </si>
  <si>
    <t xml:space="preserve">Sprint # </t>
  </si>
  <si>
    <t>Total By Sprint</t>
  </si>
  <si>
    <t>Defect  Summary  By  Severity</t>
  </si>
  <si>
    <t>Defect  Summary  By  Status</t>
  </si>
  <si>
    <t>Total # of
 TCs</t>
  </si>
  <si>
    <t># of Pass 
TCs</t>
  </si>
  <si>
    <t># of Failed 
TCs</t>
  </si>
  <si>
    <t># of TCs
 In-Progress</t>
  </si>
  <si>
    <t># of TCs 
Blocked</t>
  </si>
  <si>
    <t>Test Case Execution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</si>
</sst>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9" xfId="0" applyBorder="1" applyAlignment="1">
      <alignment horizontal="left" vertical="top" wrapText="1"/>
    </xf>
    <xf numFmtId="14" fontId="0" fillId="0" borderId="9" xfId="0" applyNumberFormat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9" xfId="0" applyNumberFormat="1" applyBorder="1"/>
    <xf numFmtId="0" fontId="0" fillId="0" borderId="14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3" borderId="18" xfId="0" applyFont="1" applyFill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14" fontId="0" fillId="0" borderId="6" xfId="0" applyNumberForma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14" fontId="0" fillId="0" borderId="19" xfId="0" applyNumberForma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14" fontId="1" fillId="3" borderId="4" xfId="0" applyNumberFormat="1" applyFont="1" applyFill="1" applyBorder="1" applyAlignment="1">
      <alignment horizontal="left" vertical="top" wrapText="1"/>
    </xf>
    <xf numFmtId="0" fontId="0" fillId="0" borderId="11" xfId="0" applyNumberFormat="1" applyBorder="1"/>
    <xf numFmtId="0" fontId="0" fillId="0" borderId="24" xfId="0" applyNumberFormat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22" xfId="0" pivotButton="1" applyBorder="1"/>
    <xf numFmtId="0" fontId="0" fillId="0" borderId="6" xfId="0" applyNumberFormat="1" applyBorder="1"/>
    <xf numFmtId="0" fontId="0" fillId="3" borderId="4" xfId="0" applyFill="1" applyBorder="1"/>
    <xf numFmtId="0" fontId="5" fillId="3" borderId="4" xfId="0" applyFont="1" applyFill="1" applyBorder="1"/>
    <xf numFmtId="0" fontId="0" fillId="0" borderId="22" xfId="0" applyBorder="1"/>
    <xf numFmtId="0" fontId="0" fillId="3" borderId="3" xfId="0" applyFill="1" applyBorder="1"/>
    <xf numFmtId="0" fontId="0" fillId="0" borderId="17" xfId="0" applyNumberFormat="1" applyBorder="1"/>
    <xf numFmtId="0" fontId="0" fillId="0" borderId="18" xfId="0" applyNumberFormat="1" applyBorder="1"/>
    <xf numFmtId="0" fontId="0" fillId="0" borderId="27" xfId="0" applyNumberFormat="1" applyBorder="1"/>
    <xf numFmtId="0" fontId="0" fillId="0" borderId="26" xfId="0" applyNumberFormat="1" applyBorder="1"/>
    <xf numFmtId="0" fontId="0" fillId="0" borderId="28" xfId="0" applyBorder="1" applyAlignment="1">
      <alignment horizontal="left"/>
    </xf>
    <xf numFmtId="0" fontId="0" fillId="3" borderId="1" xfId="0" applyFill="1" applyBorder="1"/>
    <xf numFmtId="0" fontId="0" fillId="0" borderId="7" xfId="0" applyNumberFormat="1" applyBorder="1"/>
    <xf numFmtId="0" fontId="0" fillId="0" borderId="10" xfId="0" applyNumberFormat="1" applyBorder="1"/>
    <xf numFmtId="0" fontId="0" fillId="0" borderId="29" xfId="0" applyNumberFormat="1" applyBorder="1"/>
    <xf numFmtId="0" fontId="0" fillId="0" borderId="30" xfId="0" applyNumberFormat="1" applyBorder="1"/>
    <xf numFmtId="0" fontId="0" fillId="0" borderId="14" xfId="0" applyNumberFormat="1" applyBorder="1"/>
    <xf numFmtId="0" fontId="0" fillId="0" borderId="28" xfId="0" applyNumberFormat="1" applyBorder="1"/>
    <xf numFmtId="0" fontId="0" fillId="0" borderId="4" xfId="0" applyNumberFormat="1" applyBorder="1"/>
    <xf numFmtId="0" fontId="0" fillId="0" borderId="31" xfId="0" applyBorder="1" applyAlignment="1">
      <alignment horizontal="left"/>
    </xf>
    <xf numFmtId="0" fontId="0" fillId="0" borderId="31" xfId="0" applyNumberFormat="1" applyBorder="1"/>
    <xf numFmtId="0" fontId="0" fillId="3" borderId="2" xfId="0" applyFill="1" applyBorder="1"/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3" borderId="4" xfId="0" applyFont="1" applyFill="1" applyBorder="1" applyAlignment="1">
      <alignment wrapText="1"/>
    </xf>
  </cellXfs>
  <cellStyles count="1">
    <cellStyle name="Normal" xfId="0" builtinId="0"/>
  </cellStyles>
  <dxfs count="46">
    <dxf>
      <border>
        <top style="medium">
          <color indexed="64"/>
        </top>
        <bottom style="medium">
          <color indexed="64"/>
        </bottom>
      </border>
    </dxf>
    <dxf>
      <border>
        <top style="medium">
          <color indexed="64"/>
        </top>
        <bottom style="medium">
          <color indexed="64"/>
        </bottom>
      </border>
    </dxf>
    <dxf>
      <border>
        <top style="medium">
          <color indexed="64"/>
        </top>
        <bottom style="medium">
          <color indexed="64"/>
        </bottom>
      </border>
    </dxf>
    <dxf>
      <border>
        <top style="medium">
          <color indexed="64"/>
        </top>
        <bottom style="medium">
          <color indexed="64"/>
        </bottom>
      </border>
    </dxf>
    <dxf>
      <border>
        <top style="medium">
          <color indexed="64"/>
        </top>
        <bottom style="medium">
          <color indexed="64"/>
        </bottom>
      </border>
    </dxf>
    <dxf>
      <border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font>
        <sz val="14"/>
        <family val="2"/>
      </font>
    </dxf>
    <dxf>
      <font>
        <sz val="14"/>
        <family val="2"/>
      </font>
    </dxf>
    <dxf>
      <font>
        <sz val="14"/>
        <family val="2"/>
      </font>
    </dxf>
    <dxf>
      <font>
        <sz val="14"/>
        <family val="2"/>
      </font>
    </dxf>
    <dxf>
      <font>
        <sz val="14"/>
        <family val="2"/>
      </font>
    </dxf>
    <dxf>
      <font>
        <sz val="14"/>
        <family val="2"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4" tint="0.39997558519241921"/>
        </patternFill>
      </fill>
    </dxf>
    <dxf>
      <fill>
        <patternFill patternType="solid">
          <bgColor theme="4" tint="0.39997558519241921"/>
        </patternFill>
      </fill>
    </dxf>
    <dxf>
      <fill>
        <patternFill patternType="solid">
          <bgColor theme="4" tint="0.39997558519241921"/>
        </patternFill>
      </fill>
    </dxf>
    <dxf>
      <fill>
        <patternFill patternType="solid">
          <bgColor theme="4" tint="0.39997558519241921"/>
        </patternFill>
      </fill>
    </dxf>
    <dxf>
      <fill>
        <patternFill patternType="solid">
          <bgColor theme="4" tint="0.39997558519241921"/>
        </patternFill>
      </fill>
    </dxf>
    <dxf>
      <fill>
        <patternFill patternType="solid">
          <bgColor theme="4" tint="0.39997558519241921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874.628060763891" createdVersion="6" refreshedVersion="6" minRefreshableVersion="3" recordCount="20">
  <cacheSource type="worksheet">
    <worksheetSource ref="A1:J21" sheet="Detailed Defects Report"/>
  </cacheSource>
  <cacheFields count="10">
    <cacheField name="Defect #" numFmtId="0">
      <sharedItems containsSemiMixedTypes="0" containsString="0" containsNumber="1" containsInteger="1" minValue="21448" maxValue="22530"/>
    </cacheField>
    <cacheField name="Sprint#" numFmtId="0">
      <sharedItems count="3">
        <s v="Sprint# 1"/>
        <s v="Sprint# 3"/>
        <s v="Sprint# 2"/>
      </sharedItems>
    </cacheField>
    <cacheField name="Defect Summary" numFmtId="0">
      <sharedItems count="20">
        <s v="Defect Summary 1"/>
        <s v="Defect Summary 2"/>
        <s v="Defect Summary 3"/>
        <s v="Defect Summary 4"/>
        <s v="Defect Summary 5"/>
        <s v="Defect Summary 6"/>
        <s v="Defect Summary 7"/>
        <s v="Defect Summary 8"/>
        <s v="Defect Summary 9"/>
        <s v="Defect Summary 10"/>
        <s v="Defect Summary 11"/>
        <s v="Defect Summary 12"/>
        <s v="Defect Summary 13"/>
        <s v="Defect Summary 14"/>
        <s v="Defect Summary 15"/>
        <s v="Defect Summary 16"/>
        <s v="Defect Summary 17"/>
        <s v="Defect Summary 18"/>
        <s v="Defect Summary 19"/>
        <s v="Defect Summary 20"/>
      </sharedItems>
    </cacheField>
    <cacheField name="Assigned To" numFmtId="0">
      <sharedItems/>
    </cacheField>
    <cacheField name="Status" numFmtId="0">
      <sharedItems count="5">
        <s v="Reopened"/>
        <s v="Ready To Retest"/>
        <s v="In Progress"/>
        <s v="New"/>
        <s v="Closed"/>
      </sharedItems>
    </cacheField>
    <cacheField name="Priority" numFmtId="0">
      <sharedItems/>
    </cacheField>
    <cacheField name="Severity" numFmtId="0">
      <sharedItems count="5">
        <s v="Minor"/>
        <s v="Critical"/>
        <s v="Major"/>
        <s v="Blocker"/>
        <s v="Normal"/>
      </sharedItems>
    </cacheField>
    <cacheField name="Modified Date" numFmtId="14">
      <sharedItems containsSemiMixedTypes="0" containsNonDate="0" containsDate="1" containsString="0" minDate="2017-04-25T01:10:00" maxDate="2017-05-17T07:45:00"/>
    </cacheField>
    <cacheField name="Created By" numFmtId="0">
      <sharedItems/>
    </cacheField>
    <cacheField name="Defect Descrip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22530"/>
    <x v="0"/>
    <x v="0"/>
    <s v="Developer 1"/>
    <x v="0"/>
    <s v="High"/>
    <x v="0"/>
    <d v="2017-05-16T07:13:00"/>
    <s v="Tester 1"/>
    <s v="Defect Description 1"/>
  </r>
  <r>
    <n v="22517"/>
    <x v="1"/>
    <x v="1"/>
    <s v="Developer 2"/>
    <x v="1"/>
    <s v="High"/>
    <x v="1"/>
    <d v="2017-05-09T02:50:00"/>
    <s v="Tester 2"/>
    <s v="Defect Description 2"/>
  </r>
  <r>
    <n v="22508"/>
    <x v="2"/>
    <x v="2"/>
    <s v="Developer 1"/>
    <x v="1"/>
    <s v="High"/>
    <x v="2"/>
    <d v="2017-05-16T05:42:00"/>
    <s v="Tester 1"/>
    <s v="Defect Description 3"/>
  </r>
  <r>
    <n v="22479"/>
    <x v="0"/>
    <x v="3"/>
    <s v="Developer 1"/>
    <x v="2"/>
    <s v="Medium"/>
    <x v="1"/>
    <d v="2017-05-16T06:27:00"/>
    <s v="Tester 1"/>
    <s v="Defect Description 4"/>
  </r>
  <r>
    <n v="22475"/>
    <x v="0"/>
    <x v="4"/>
    <s v="Developer 3"/>
    <x v="3"/>
    <s v="High"/>
    <x v="3"/>
    <d v="2017-05-11T04:15:00"/>
    <s v="Tester 3"/>
    <s v="Defect Description 5"/>
  </r>
  <r>
    <n v="22458"/>
    <x v="0"/>
    <x v="5"/>
    <s v="Developer 1"/>
    <x v="1"/>
    <s v="High"/>
    <x v="4"/>
    <d v="2017-05-12T08:38:00"/>
    <s v="Tester 1"/>
    <s v="Defect Description 6"/>
  </r>
  <r>
    <n v="22436"/>
    <x v="2"/>
    <x v="6"/>
    <s v="Developer 3"/>
    <x v="0"/>
    <s v="Medium"/>
    <x v="1"/>
    <d v="2017-05-10T04:32:00"/>
    <s v="Tester 3"/>
    <s v="Defect Description 7"/>
  </r>
  <r>
    <n v="22361"/>
    <x v="1"/>
    <x v="7"/>
    <s v="Developer 1"/>
    <x v="2"/>
    <s v="High"/>
    <x v="2"/>
    <d v="2017-05-05T06:07:00"/>
    <s v="Tester 1"/>
    <s v="Defect Description 8"/>
  </r>
  <r>
    <n v="22345"/>
    <x v="1"/>
    <x v="8"/>
    <s v="Developer 2"/>
    <x v="3"/>
    <s v="High"/>
    <x v="1"/>
    <d v="2017-05-05T05:35:00"/>
    <s v="Tester 2"/>
    <s v="Defect Description 9"/>
  </r>
  <r>
    <n v="22326"/>
    <x v="1"/>
    <x v="9"/>
    <s v="Developer 3"/>
    <x v="3"/>
    <s v="High"/>
    <x v="3"/>
    <d v="2017-05-05T05:34:00"/>
    <s v="Tester 3"/>
    <s v="Defect Description 10"/>
  </r>
  <r>
    <n v="22325"/>
    <x v="2"/>
    <x v="10"/>
    <s v="Developer 2"/>
    <x v="2"/>
    <s v="High"/>
    <x v="4"/>
    <d v="2017-05-05T05:35:00"/>
    <s v="Tester 2"/>
    <s v="Defect Description 11"/>
  </r>
  <r>
    <n v="22323"/>
    <x v="2"/>
    <x v="11"/>
    <s v="Developer 1"/>
    <x v="3"/>
    <s v="High"/>
    <x v="0"/>
    <d v="2017-05-08T07:23:00"/>
    <s v="Tester 1"/>
    <s v="Defect Description 12"/>
  </r>
  <r>
    <n v="22315"/>
    <x v="0"/>
    <x v="12"/>
    <s v="Developer 2"/>
    <x v="4"/>
    <s v="High"/>
    <x v="2"/>
    <d v="2017-05-09T06:29:00"/>
    <s v="Tester 2"/>
    <s v="Defect Description 13"/>
  </r>
  <r>
    <n v="22313"/>
    <x v="2"/>
    <x v="13"/>
    <s v="Developer 2"/>
    <x v="3"/>
    <s v="Medium"/>
    <x v="4"/>
    <d v="2017-05-09T07:19:00"/>
    <s v="Tester 2"/>
    <s v="Defect Description 14"/>
  </r>
  <r>
    <n v="22108"/>
    <x v="1"/>
    <x v="14"/>
    <s v="Developer 3"/>
    <x v="4"/>
    <s v="High"/>
    <x v="1"/>
    <d v="2017-05-09T05:20:00"/>
    <s v="Tester 3"/>
    <s v="Defect Description 15"/>
  </r>
  <r>
    <n v="22097"/>
    <x v="1"/>
    <x v="15"/>
    <s v="Developer 3"/>
    <x v="0"/>
    <s v="High"/>
    <x v="4"/>
    <d v="2017-05-04T04:37:00"/>
    <s v="Tester 3"/>
    <s v="Defect Description 16"/>
  </r>
  <r>
    <n v="21775"/>
    <x v="1"/>
    <x v="16"/>
    <s v="Developer 3"/>
    <x v="4"/>
    <s v="Medium"/>
    <x v="0"/>
    <d v="2017-04-26T04:23:00"/>
    <s v="Tester 3"/>
    <s v="Defect Description 17"/>
  </r>
  <r>
    <n v="21748"/>
    <x v="2"/>
    <x v="17"/>
    <s v="Developer 2"/>
    <x v="2"/>
    <s v="High"/>
    <x v="3"/>
    <d v="2017-04-25T01:10:00"/>
    <s v="Tester 2"/>
    <s v="Defect Description 18"/>
  </r>
  <r>
    <n v="21656"/>
    <x v="2"/>
    <x v="18"/>
    <s v="Developer 3"/>
    <x v="4"/>
    <s v="Medium"/>
    <x v="4"/>
    <d v="2017-05-16T07:46:00"/>
    <s v="Tester 3"/>
    <s v="Defect Description 19"/>
  </r>
  <r>
    <n v="21448"/>
    <x v="0"/>
    <x v="19"/>
    <s v="Developer 1"/>
    <x v="0"/>
    <s v="High"/>
    <x v="2"/>
    <d v="2017-05-17T07:45:00"/>
    <s v="Tester 1"/>
    <s v="Defect Description 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6" cacheId="103" applyNumberFormats="0" applyBorderFormats="0" applyFontFormats="0" applyPatternFormats="0" applyAlignmentFormats="0" applyWidthHeightFormats="1" dataCaption="Values" grandTotalCaption="Total By Sprint" updatedVersion="6" minRefreshableVersion="3" useAutoFormatting="1" itemPrintTitles="1" createdVersion="6" indent="0" outline="1" outlineData="1" multipleFieldFilters="0" rowHeaderCaption="Sprint #">
  <location ref="B11:H16" firstHeaderRow="1" firstDataRow="2" firstDataCol="1"/>
  <pivotFields count="10">
    <pivotField subtotalTop="0" showAll="0"/>
    <pivotField axis="axisRow" subtotalTop="0" showAll="0">
      <items count="4">
        <item x="0"/>
        <item x="2"/>
        <item x="1"/>
        <item t="default"/>
      </items>
    </pivotField>
    <pivotField dataField="1" subtotalTop="0" showAll="0">
      <items count="21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19"/>
        <item x="2"/>
        <item x="3"/>
        <item x="4"/>
        <item x="5"/>
        <item x="6"/>
        <item x="7"/>
        <item x="8"/>
        <item t="default"/>
      </items>
    </pivotField>
    <pivotField subtotalTop="0" showAll="0"/>
    <pivotField subtotalTop="0" showAll="0"/>
    <pivotField subtotalTop="0" showAll="0"/>
    <pivotField axis="axisCol" subtotalTop="0" showAll="0">
      <items count="6">
        <item x="3"/>
        <item x="1"/>
        <item x="2"/>
        <item x="0"/>
        <item x="4"/>
        <item t="default"/>
      </items>
    </pivotField>
    <pivotField numFmtId="14" subtotalTop="0" showAll="0"/>
    <pivotField subtotalTop="0" showAll="0"/>
    <pivotField subtotalTop="0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6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unt of Defect Summary" fld="2" subtotal="count" baseField="0" baseItem="0"/>
  </dataFields>
  <formats count="26">
    <format dxfId="44">
      <pivotArea type="all" dataOnly="0" outline="0" fieldPosition="0"/>
    </format>
    <format dxfId="43">
      <pivotArea outline="0" collapsedLevelsAreSubtotals="1" fieldPosition="0"/>
    </format>
    <format dxfId="42">
      <pivotArea type="origin" dataOnly="0" labelOnly="1" outline="0" fieldPosition="0"/>
    </format>
    <format dxfId="41">
      <pivotArea field="6" type="button" dataOnly="0" labelOnly="1" outline="0" axis="axisCol" fieldPosition="0"/>
    </format>
    <format dxfId="40">
      <pivotArea type="topRight" dataOnly="0" labelOnly="1" outline="0" fieldPosition="0"/>
    </format>
    <format dxfId="39">
      <pivotArea field="1" type="button" dataOnly="0" labelOnly="1" outline="0" axis="axisRow" fieldPosition="0"/>
    </format>
    <format dxfId="38">
      <pivotArea dataOnly="0" labelOnly="1" fieldPosition="0">
        <references count="1">
          <reference field="1" count="0"/>
        </references>
      </pivotArea>
    </format>
    <format dxfId="37">
      <pivotArea dataOnly="0" labelOnly="1" grandRow="1" outline="0" fieldPosition="0"/>
    </format>
    <format dxfId="36">
      <pivotArea dataOnly="0" labelOnly="1" fieldPosition="0">
        <references count="1">
          <reference field="6" count="0"/>
        </references>
      </pivotArea>
    </format>
    <format dxfId="35">
      <pivotArea dataOnly="0" labelOnly="1" grandCol="1" outline="0" fieldPosition="0"/>
    </format>
    <format dxfId="34">
      <pivotArea grandRow="1" outline="0" collapsedLevelsAreSubtotals="1" fieldPosition="0"/>
    </format>
    <format dxfId="33">
      <pivotArea dataOnly="0" labelOnly="1" grandRow="1" outline="0" fieldPosition="0"/>
    </format>
    <format dxfId="30">
      <pivotArea field="1" type="button" dataOnly="0" labelOnly="1" outline="0" axis="axisRow" fieldPosition="0"/>
    </format>
    <format dxfId="29">
      <pivotArea dataOnly="0" labelOnly="1" fieldPosition="0">
        <references count="1">
          <reference field="6" count="0"/>
        </references>
      </pivotArea>
    </format>
    <format dxfId="28">
      <pivotArea dataOnly="0" labelOnly="1" grandCol="1" outline="0" fieldPosition="0"/>
    </format>
    <format dxfId="24">
      <pivotArea dataOnly="0" labelOnly="1" fieldPosition="0">
        <references count="1">
          <reference field="6" count="1">
            <x v="0"/>
          </reference>
        </references>
      </pivotArea>
    </format>
    <format dxfId="23">
      <pivotArea dataOnly="0" labelOnly="1" fieldPosition="0">
        <references count="1">
          <reference field="6" count="1">
            <x v="2"/>
          </reference>
        </references>
      </pivotArea>
    </format>
    <format dxfId="22">
      <pivotArea dataOnly="0" labelOnly="1" fieldPosition="0">
        <references count="1">
          <reference field="6" count="1">
            <x v="4"/>
          </reference>
        </references>
      </pivotArea>
    </format>
    <format dxfId="21">
      <pivotArea field="1" type="button" dataOnly="0" labelOnly="1" outline="0" axis="axisRow" fieldPosition="0"/>
    </format>
    <format dxfId="20">
      <pivotArea dataOnly="0" labelOnly="1" fieldPosition="0">
        <references count="1">
          <reference field="1" count="0"/>
        </references>
      </pivotArea>
    </format>
    <format dxfId="19">
      <pivotArea dataOnly="0" labelOnly="1" grandRow="1" outline="0" fieldPosition="0"/>
    </format>
    <format dxfId="18">
      <pivotArea grandCol="1" outline="0" collapsedLevelsAreSubtotals="1" fieldPosition="0"/>
    </format>
    <format dxfId="17">
      <pivotArea dataOnly="0" labelOnly="1" grandCol="1" outline="0" fieldPosition="0"/>
    </format>
    <format dxfId="2">
      <pivotArea field="1" type="button" dataOnly="0" labelOnly="1" outline="0" axis="axisRow" fieldPosition="0"/>
    </format>
    <format dxfId="1">
      <pivotArea dataOnly="0" labelOnly="1" fieldPosition="0">
        <references count="1">
          <reference field="6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5" cacheId="103" applyNumberFormats="0" applyBorderFormats="0" applyFontFormats="0" applyPatternFormats="0" applyAlignmentFormats="0" applyWidthHeightFormats="1" dataCaption="Values" grandTotalCaption="Total By Sprint" updatedVersion="6" minRefreshableVersion="3" useAutoFormatting="1" itemPrintTitles="1" createdVersion="6" indent="0" outline="1" outlineData="1" multipleFieldFilters="0" rowHeaderCaption="Sprint # ">
  <location ref="B3:H8" firstHeaderRow="1" firstDataRow="2" firstDataCol="1"/>
  <pivotFields count="10">
    <pivotField subtotalTop="0" showAll="0"/>
    <pivotField axis="axisRow" subtotalTop="0" showAll="0">
      <items count="4">
        <item x="0"/>
        <item x="2"/>
        <item x="1"/>
        <item t="default"/>
      </items>
    </pivotField>
    <pivotField dataField="1" subtotalTop="0" showAll="0">
      <items count="21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19"/>
        <item x="2"/>
        <item x="3"/>
        <item x="4"/>
        <item x="5"/>
        <item x="6"/>
        <item x="7"/>
        <item x="8"/>
        <item t="default"/>
      </items>
    </pivotField>
    <pivotField subtotalTop="0" showAll="0"/>
    <pivotField axis="axisCol" subtotalTop="0" showAll="0" defaultSubtotal="0">
      <items count="5">
        <item x="4"/>
        <item x="2"/>
        <item x="3"/>
        <item x="1"/>
        <item x="0"/>
      </items>
    </pivotField>
    <pivotField subtotalTop="0" showAll="0"/>
    <pivotField subtotalTop="0" showAll="0"/>
    <pivotField numFmtId="14" subtotalTop="0" showAll="0"/>
    <pivotField subtotalTop="0" showAll="0"/>
    <pivotField subtotalTop="0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unt of Defect Summary" fld="2" subtotal="count" baseField="0" baseItem="0"/>
  </dataFields>
  <formats count="20">
    <format dxfId="45">
      <pivotArea type="all" dataOnly="0" outline="0" fieldPosition="0"/>
    </format>
    <format dxfId="32">
      <pivotArea grandRow="1" outline="0" collapsedLevelsAreSubtotals="1" fieldPosition="0"/>
    </format>
    <format dxfId="31">
      <pivotArea dataOnly="0" labelOnly="1" grandRow="1" outline="0" fieldPosition="0"/>
    </format>
    <format dxfId="27">
      <pivotArea field="1" type="button" dataOnly="0" labelOnly="1" outline="0" axis="axisRow" fieldPosition="0"/>
    </format>
    <format dxfId="26">
      <pivotArea dataOnly="0" labelOnly="1" fieldPosition="0">
        <references count="1">
          <reference field="4" count="0"/>
        </references>
      </pivotArea>
    </format>
    <format dxfId="25">
      <pivotArea dataOnly="0" labelOnly="1" grandCol="1" outline="0" fieldPosition="0"/>
    </format>
    <format dxfId="16">
      <pivotArea type="origin" dataOnly="0" labelOnly="1" outline="0" fieldPosition="0"/>
    </format>
    <format dxfId="15">
      <pivotArea field="4" type="button" dataOnly="0" labelOnly="1" outline="0" axis="axisCol" fieldPosition="0"/>
    </format>
    <format dxfId="14">
      <pivotArea type="topRight" dataOnly="0" labelOnly="1" outline="0" fieldPosition="0"/>
    </format>
    <format dxfId="13">
      <pivotArea field="1" type="button" dataOnly="0" labelOnly="1" outline="0" axis="axisRow" fieldPosition="0"/>
    </format>
    <format dxfId="12">
      <pivotArea dataOnly="0" labelOnly="1" fieldPosition="0">
        <references count="1">
          <reference field="4" count="0"/>
        </references>
      </pivotArea>
    </format>
    <format dxfId="11">
      <pivotArea dataOnly="0" labelOnly="1" grandCol="1" outline="0" fieldPosition="0"/>
    </format>
    <format dxfId="10">
      <pivotArea grandCol="1" outline="0" collapsedLevelsAreSubtotals="1" fieldPosition="0"/>
    </format>
    <format dxfId="9">
      <pivotArea dataOnly="0" labelOnly="1" grandCol="1" outline="0" fieldPosition="0"/>
    </format>
    <format dxfId="8">
      <pivotArea field="1" type="button" dataOnly="0" labelOnly="1" outline="0" axis="axisRow" fieldPosition="0"/>
    </format>
    <format dxfId="7">
      <pivotArea dataOnly="0" labelOnly="1" fieldPosition="0">
        <references count="1">
          <reference field="1" count="0"/>
        </references>
      </pivotArea>
    </format>
    <format dxfId="6">
      <pivotArea dataOnly="0" labelOnly="1" grandRow="1" outline="0" fieldPosition="0"/>
    </format>
    <format dxfId="5">
      <pivotArea field="1" type="button" dataOnly="0" labelOnly="1" outline="0" axis="axisRow" fieldPosition="0"/>
    </format>
    <format dxfId="4">
      <pivotArea dataOnly="0" labelOnly="1" fieldPosition="0">
        <references count="1">
          <reference field="4" count="0"/>
        </references>
      </pivotArea>
    </format>
    <format dxfId="3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"/>
  <sheetViews>
    <sheetView tabSelected="1" workbookViewId="0"/>
  </sheetViews>
  <sheetFormatPr defaultRowHeight="15" x14ac:dyDescent="0.25"/>
  <cols>
    <col min="1" max="1" width="4.5703125" customWidth="1"/>
    <col min="2" max="2" width="18.5703125" customWidth="1"/>
    <col min="3" max="3" width="13.42578125" customWidth="1"/>
    <col min="4" max="4" width="11" customWidth="1"/>
    <col min="5" max="5" width="10.5703125" customWidth="1"/>
    <col min="6" max="7" width="15.28515625" bestFit="1" customWidth="1"/>
    <col min="8" max="8" width="13.85546875" bestFit="1" customWidth="1"/>
  </cols>
  <sheetData>
    <row r="1" spans="2:8" ht="15.75" thickBot="1" x14ac:dyDescent="0.3"/>
    <row r="2" spans="2:8" ht="19.5" thickBot="1" x14ac:dyDescent="0.35">
      <c r="B2" s="37" t="s">
        <v>81</v>
      </c>
      <c r="C2" s="38"/>
      <c r="D2" s="38"/>
      <c r="E2" s="38"/>
      <c r="F2" s="38"/>
      <c r="G2" s="38"/>
      <c r="H2" s="39"/>
    </row>
    <row r="3" spans="2:8" ht="15" hidden="1" customHeight="1" x14ac:dyDescent="0.25">
      <c r="B3" s="44" t="s">
        <v>77</v>
      </c>
      <c r="C3" s="44" t="s">
        <v>26</v>
      </c>
      <c r="D3" s="44"/>
      <c r="E3" s="44"/>
      <c r="F3" s="44"/>
      <c r="G3" s="44"/>
      <c r="H3" s="44"/>
    </row>
    <row r="4" spans="2:8" ht="22.5" customHeight="1" thickBot="1" x14ac:dyDescent="0.3">
      <c r="B4" s="42" t="s">
        <v>78</v>
      </c>
      <c r="C4" s="45" t="s">
        <v>4</v>
      </c>
      <c r="D4" s="61" t="s">
        <v>3</v>
      </c>
      <c r="E4" s="42" t="s">
        <v>2</v>
      </c>
      <c r="F4" s="61" t="s">
        <v>27</v>
      </c>
      <c r="G4" s="51" t="s">
        <v>9</v>
      </c>
      <c r="H4" s="42" t="s">
        <v>79</v>
      </c>
    </row>
    <row r="5" spans="2:8" x14ac:dyDescent="0.25">
      <c r="B5" s="59" t="s">
        <v>23</v>
      </c>
      <c r="C5" s="46">
        <v>1</v>
      </c>
      <c r="D5" s="41">
        <v>1</v>
      </c>
      <c r="E5" s="41">
        <v>1</v>
      </c>
      <c r="F5" s="41">
        <v>1</v>
      </c>
      <c r="G5" s="52">
        <v>2</v>
      </c>
      <c r="H5" s="60">
        <v>6</v>
      </c>
    </row>
    <row r="6" spans="2:8" x14ac:dyDescent="0.25">
      <c r="B6" s="17" t="s">
        <v>24</v>
      </c>
      <c r="C6" s="47">
        <v>1</v>
      </c>
      <c r="D6" s="16">
        <v>2</v>
      </c>
      <c r="E6" s="16">
        <v>2</v>
      </c>
      <c r="F6" s="16">
        <v>1</v>
      </c>
      <c r="G6" s="53">
        <v>1</v>
      </c>
      <c r="H6" s="56">
        <v>7</v>
      </c>
    </row>
    <row r="7" spans="2:8" ht="15.75" thickBot="1" x14ac:dyDescent="0.3">
      <c r="B7" s="50" t="s">
        <v>25</v>
      </c>
      <c r="C7" s="48">
        <v>2</v>
      </c>
      <c r="D7" s="35">
        <v>1</v>
      </c>
      <c r="E7" s="35">
        <v>2</v>
      </c>
      <c r="F7" s="35">
        <v>1</v>
      </c>
      <c r="G7" s="54">
        <v>1</v>
      </c>
      <c r="H7" s="57">
        <v>7</v>
      </c>
    </row>
    <row r="8" spans="2:8" ht="15.75" thickBot="1" x14ac:dyDescent="0.3">
      <c r="B8" s="18" t="s">
        <v>79</v>
      </c>
      <c r="C8" s="49">
        <v>4</v>
      </c>
      <c r="D8" s="36">
        <v>4</v>
      </c>
      <c r="E8" s="36">
        <v>5</v>
      </c>
      <c r="F8" s="36">
        <v>3</v>
      </c>
      <c r="G8" s="55">
        <v>4</v>
      </c>
      <c r="H8" s="58">
        <v>20</v>
      </c>
    </row>
    <row r="9" spans="2:8" ht="15.75" thickBot="1" x14ac:dyDescent="0.3"/>
    <row r="10" spans="2:8" ht="19.5" thickBot="1" x14ac:dyDescent="0.35">
      <c r="B10" s="37" t="s">
        <v>80</v>
      </c>
      <c r="C10" s="38"/>
      <c r="D10" s="38"/>
      <c r="E10" s="38"/>
      <c r="F10" s="38"/>
      <c r="G10" s="38"/>
      <c r="H10" s="39"/>
    </row>
    <row r="11" spans="2:8" hidden="1" x14ac:dyDescent="0.25">
      <c r="B11" s="40" t="s">
        <v>77</v>
      </c>
      <c r="C11" s="40" t="s">
        <v>26</v>
      </c>
      <c r="D11" s="44"/>
      <c r="E11" s="44"/>
      <c r="F11" s="44"/>
      <c r="G11" s="44"/>
      <c r="H11" s="44"/>
    </row>
    <row r="12" spans="2:8" ht="21.75" customHeight="1" thickBot="1" x14ac:dyDescent="0.3">
      <c r="B12" s="42" t="s">
        <v>1</v>
      </c>
      <c r="C12" s="45" t="s">
        <v>21</v>
      </c>
      <c r="D12" s="61" t="s">
        <v>20</v>
      </c>
      <c r="E12" s="42" t="s">
        <v>19</v>
      </c>
      <c r="F12" s="61" t="s">
        <v>75</v>
      </c>
      <c r="G12" s="51" t="s">
        <v>16</v>
      </c>
      <c r="H12" s="42" t="s">
        <v>79</v>
      </c>
    </row>
    <row r="13" spans="2:8" x14ac:dyDescent="0.25">
      <c r="B13" s="59" t="s">
        <v>23</v>
      </c>
      <c r="C13" s="46">
        <v>1</v>
      </c>
      <c r="D13" s="41">
        <v>1</v>
      </c>
      <c r="E13" s="41">
        <v>2</v>
      </c>
      <c r="F13" s="41">
        <v>1</v>
      </c>
      <c r="G13" s="52">
        <v>1</v>
      </c>
      <c r="H13" s="60">
        <v>6</v>
      </c>
    </row>
    <row r="14" spans="2:8" x14ac:dyDescent="0.25">
      <c r="B14" s="17" t="s">
        <v>24</v>
      </c>
      <c r="C14" s="47">
        <v>1</v>
      </c>
      <c r="D14" s="16">
        <v>1</v>
      </c>
      <c r="E14" s="16">
        <v>1</v>
      </c>
      <c r="F14" s="16">
        <v>1</v>
      </c>
      <c r="G14" s="53">
        <v>3</v>
      </c>
      <c r="H14" s="56">
        <v>7</v>
      </c>
    </row>
    <row r="15" spans="2:8" ht="15.75" thickBot="1" x14ac:dyDescent="0.3">
      <c r="B15" s="50" t="s">
        <v>25</v>
      </c>
      <c r="C15" s="48">
        <v>1</v>
      </c>
      <c r="D15" s="35">
        <v>3</v>
      </c>
      <c r="E15" s="35">
        <v>1</v>
      </c>
      <c r="F15" s="35">
        <v>1</v>
      </c>
      <c r="G15" s="54">
        <v>1</v>
      </c>
      <c r="H15" s="57">
        <v>7</v>
      </c>
    </row>
    <row r="16" spans="2:8" ht="15.75" thickBot="1" x14ac:dyDescent="0.3">
      <c r="B16" s="18" t="s">
        <v>79</v>
      </c>
      <c r="C16" s="49">
        <v>3</v>
      </c>
      <c r="D16" s="36">
        <v>5</v>
      </c>
      <c r="E16" s="36">
        <v>4</v>
      </c>
      <c r="F16" s="36">
        <v>3</v>
      </c>
      <c r="G16" s="55">
        <v>5</v>
      </c>
      <c r="H16" s="58">
        <v>20</v>
      </c>
    </row>
    <row r="18" spans="2:7" ht="15.75" thickBot="1" x14ac:dyDescent="0.3"/>
    <row r="19" spans="2:7" ht="16.5" thickBot="1" x14ac:dyDescent="0.3">
      <c r="B19" s="13" t="s">
        <v>87</v>
      </c>
      <c r="C19" s="14"/>
      <c r="D19" s="14"/>
      <c r="E19" s="14"/>
      <c r="F19" s="14"/>
      <c r="G19" s="15"/>
    </row>
    <row r="20" spans="2:7" ht="30" customHeight="1" thickBot="1" x14ac:dyDescent="0.3">
      <c r="B20" s="43" t="s">
        <v>1</v>
      </c>
      <c r="C20" s="68" t="s">
        <v>82</v>
      </c>
      <c r="D20" s="69" t="s">
        <v>83</v>
      </c>
      <c r="E20" s="70" t="s">
        <v>84</v>
      </c>
      <c r="F20" s="69" t="s">
        <v>85</v>
      </c>
      <c r="G20" s="70" t="s">
        <v>86</v>
      </c>
    </row>
    <row r="21" spans="2:7" x14ac:dyDescent="0.25">
      <c r="B21" s="66" t="s">
        <v>5</v>
      </c>
      <c r="C21" s="62">
        <v>16</v>
      </c>
      <c r="D21" s="4">
        <v>14</v>
      </c>
      <c r="E21" s="4">
        <v>2</v>
      </c>
      <c r="F21" s="4">
        <v>0</v>
      </c>
      <c r="G21" s="7">
        <v>0</v>
      </c>
    </row>
    <row r="22" spans="2:7" x14ac:dyDescent="0.25">
      <c r="B22" s="5" t="s">
        <v>6</v>
      </c>
      <c r="C22" s="63">
        <v>21</v>
      </c>
      <c r="D22" s="6">
        <v>15</v>
      </c>
      <c r="E22" s="6">
        <v>6</v>
      </c>
      <c r="F22" s="6">
        <v>0</v>
      </c>
      <c r="G22" s="8">
        <v>0</v>
      </c>
    </row>
    <row r="23" spans="2:7" ht="15.75" thickBot="1" x14ac:dyDescent="0.3">
      <c r="B23" s="67" t="s">
        <v>7</v>
      </c>
      <c r="C23" s="64">
        <v>8</v>
      </c>
      <c r="D23" s="10">
        <v>1</v>
      </c>
      <c r="E23" s="10">
        <v>3</v>
      </c>
      <c r="F23" s="10">
        <v>0</v>
      </c>
      <c r="G23" s="11">
        <v>4</v>
      </c>
    </row>
    <row r="24" spans="2:7" ht="15.75" thickBot="1" x14ac:dyDescent="0.3">
      <c r="B24" s="12" t="s">
        <v>8</v>
      </c>
      <c r="C24" s="65">
        <f>SUM(C21:C23)</f>
        <v>45</v>
      </c>
      <c r="D24" s="9">
        <f>SUM(D21:D23)</f>
        <v>30</v>
      </c>
      <c r="E24" s="9">
        <f>SUM(E21:E23)</f>
        <v>11</v>
      </c>
      <c r="F24" s="9">
        <f>SUM(F21:F23)</f>
        <v>0</v>
      </c>
      <c r="G24" s="9">
        <f>SUM(G21:G23)</f>
        <v>4</v>
      </c>
    </row>
  </sheetData>
  <mergeCells count="3">
    <mergeCell ref="B2:H2"/>
    <mergeCell ref="B10:H10"/>
    <mergeCell ref="B19:G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selection activeCell="C18" sqref="C18"/>
    </sheetView>
  </sheetViews>
  <sheetFormatPr defaultRowHeight="15" x14ac:dyDescent="0.25"/>
  <cols>
    <col min="1" max="1" width="9.5703125" style="1" customWidth="1"/>
    <col min="2" max="2" width="11.28515625" style="1" customWidth="1"/>
    <col min="3" max="3" width="37.7109375" style="1" customWidth="1"/>
    <col min="4" max="4" width="15.85546875" style="1" customWidth="1"/>
    <col min="5" max="5" width="15.28515625" style="1" customWidth="1"/>
    <col min="6" max="6" width="12.85546875" style="1" customWidth="1"/>
    <col min="7" max="7" width="11.7109375" style="1" customWidth="1"/>
    <col min="8" max="8" width="14.140625" style="2" customWidth="1"/>
    <col min="9" max="9" width="15.140625" style="1" customWidth="1"/>
    <col min="10" max="10" width="44.85546875" style="1" customWidth="1"/>
    <col min="11" max="16384" width="9.140625" style="1"/>
  </cols>
  <sheetData>
    <row r="1" spans="1:11" s="3" customFormat="1" ht="32.25" thickBot="1" x14ac:dyDescent="0.3">
      <c r="A1" s="31" t="s">
        <v>18</v>
      </c>
      <c r="B1" s="32" t="s">
        <v>22</v>
      </c>
      <c r="C1" s="33" t="s">
        <v>0</v>
      </c>
      <c r="D1" s="32" t="s">
        <v>71</v>
      </c>
      <c r="E1" s="33" t="s">
        <v>10</v>
      </c>
      <c r="F1" s="32" t="s">
        <v>11</v>
      </c>
      <c r="G1" s="33" t="s">
        <v>12</v>
      </c>
      <c r="H1" s="34" t="s">
        <v>13</v>
      </c>
      <c r="I1" s="33" t="s">
        <v>14</v>
      </c>
      <c r="J1" s="32" t="s">
        <v>76</v>
      </c>
      <c r="K1" s="19"/>
    </row>
    <row r="2" spans="1:11" x14ac:dyDescent="0.25">
      <c r="A2" s="29">
        <v>22530</v>
      </c>
      <c r="B2" s="21" t="s">
        <v>23</v>
      </c>
      <c r="C2" s="21" t="s">
        <v>28</v>
      </c>
      <c r="D2" s="21" t="s">
        <v>72</v>
      </c>
      <c r="E2" s="21" t="s">
        <v>9</v>
      </c>
      <c r="F2" s="21" t="s">
        <v>15</v>
      </c>
      <c r="G2" s="21" t="s">
        <v>75</v>
      </c>
      <c r="H2" s="22">
        <v>42871.300694444442</v>
      </c>
      <c r="I2" s="21" t="s">
        <v>68</v>
      </c>
      <c r="J2" s="30" t="s">
        <v>48</v>
      </c>
      <c r="K2" s="20"/>
    </row>
    <row r="3" spans="1:11" ht="30" x14ac:dyDescent="0.25">
      <c r="A3" s="23">
        <v>22517</v>
      </c>
      <c r="B3" s="1" t="s">
        <v>25</v>
      </c>
      <c r="C3" s="1" t="s">
        <v>29</v>
      </c>
      <c r="D3" s="1" t="s">
        <v>73</v>
      </c>
      <c r="E3" s="1" t="s">
        <v>27</v>
      </c>
      <c r="F3" s="1" t="s">
        <v>15</v>
      </c>
      <c r="G3" s="1" t="s">
        <v>20</v>
      </c>
      <c r="H3" s="2">
        <v>42864.118055555555</v>
      </c>
      <c r="I3" s="1" t="s">
        <v>69</v>
      </c>
      <c r="J3" s="24" t="s">
        <v>49</v>
      </c>
      <c r="K3" s="20"/>
    </row>
    <row r="4" spans="1:11" ht="30" x14ac:dyDescent="0.25">
      <c r="A4" s="23">
        <v>22508</v>
      </c>
      <c r="B4" s="1" t="s">
        <v>24</v>
      </c>
      <c r="C4" s="1" t="s">
        <v>30</v>
      </c>
      <c r="D4" s="1" t="s">
        <v>72</v>
      </c>
      <c r="E4" s="1" t="s">
        <v>27</v>
      </c>
      <c r="F4" s="1" t="s">
        <v>15</v>
      </c>
      <c r="G4" s="1" t="s">
        <v>19</v>
      </c>
      <c r="H4" s="2">
        <v>42871.237500000003</v>
      </c>
      <c r="I4" s="1" t="s">
        <v>68</v>
      </c>
      <c r="J4" s="24" t="s">
        <v>50</v>
      </c>
      <c r="K4" s="20"/>
    </row>
    <row r="5" spans="1:11" x14ac:dyDescent="0.25">
      <c r="A5" s="23">
        <v>22479</v>
      </c>
      <c r="B5" s="1" t="s">
        <v>23</v>
      </c>
      <c r="C5" s="1" t="s">
        <v>31</v>
      </c>
      <c r="D5" s="1" t="s">
        <v>72</v>
      </c>
      <c r="E5" s="1" t="s">
        <v>3</v>
      </c>
      <c r="F5" s="1" t="s">
        <v>17</v>
      </c>
      <c r="G5" s="1" t="s">
        <v>20</v>
      </c>
      <c r="H5" s="2">
        <v>42871.268750000003</v>
      </c>
      <c r="I5" s="1" t="s">
        <v>68</v>
      </c>
      <c r="J5" s="24" t="s">
        <v>51</v>
      </c>
      <c r="K5" s="20"/>
    </row>
    <row r="6" spans="1:11" x14ac:dyDescent="0.25">
      <c r="A6" s="23">
        <v>22475</v>
      </c>
      <c r="B6" s="1" t="s">
        <v>23</v>
      </c>
      <c r="C6" s="1" t="s">
        <v>32</v>
      </c>
      <c r="D6" s="1" t="s">
        <v>74</v>
      </c>
      <c r="E6" s="1" t="s">
        <v>2</v>
      </c>
      <c r="F6" s="1" t="s">
        <v>15</v>
      </c>
      <c r="G6" s="1" t="s">
        <v>21</v>
      </c>
      <c r="H6" s="2">
        <v>42866.177083333336</v>
      </c>
      <c r="I6" s="1" t="s">
        <v>70</v>
      </c>
      <c r="J6" s="24" t="s">
        <v>52</v>
      </c>
      <c r="K6" s="20"/>
    </row>
    <row r="7" spans="1:11" ht="30" x14ac:dyDescent="0.25">
      <c r="A7" s="23">
        <v>22458</v>
      </c>
      <c r="B7" s="1" t="s">
        <v>23</v>
      </c>
      <c r="C7" s="1" t="s">
        <v>33</v>
      </c>
      <c r="D7" s="1" t="s">
        <v>72</v>
      </c>
      <c r="E7" s="1" t="s">
        <v>27</v>
      </c>
      <c r="F7" s="1" t="s">
        <v>15</v>
      </c>
      <c r="G7" s="1" t="s">
        <v>16</v>
      </c>
      <c r="H7" s="2">
        <v>42867.359722222223</v>
      </c>
      <c r="I7" s="1" t="s">
        <v>68</v>
      </c>
      <c r="J7" s="24" t="s">
        <v>53</v>
      </c>
      <c r="K7" s="20"/>
    </row>
    <row r="8" spans="1:11" x14ac:dyDescent="0.25">
      <c r="A8" s="23">
        <v>22436</v>
      </c>
      <c r="B8" s="1" t="s">
        <v>24</v>
      </c>
      <c r="C8" s="1" t="s">
        <v>34</v>
      </c>
      <c r="D8" s="1" t="s">
        <v>74</v>
      </c>
      <c r="E8" s="1" t="s">
        <v>9</v>
      </c>
      <c r="F8" s="1" t="s">
        <v>17</v>
      </c>
      <c r="G8" s="1" t="s">
        <v>20</v>
      </c>
      <c r="H8" s="2">
        <v>42865.188888888886</v>
      </c>
      <c r="I8" s="1" t="s">
        <v>70</v>
      </c>
      <c r="J8" s="24" t="s">
        <v>54</v>
      </c>
      <c r="K8" s="20"/>
    </row>
    <row r="9" spans="1:11" x14ac:dyDescent="0.25">
      <c r="A9" s="23">
        <v>22361</v>
      </c>
      <c r="B9" s="1" t="s">
        <v>25</v>
      </c>
      <c r="C9" s="1" t="s">
        <v>35</v>
      </c>
      <c r="D9" s="1" t="s">
        <v>72</v>
      </c>
      <c r="E9" s="1" t="s">
        <v>3</v>
      </c>
      <c r="F9" s="1" t="s">
        <v>15</v>
      </c>
      <c r="G9" s="1" t="s">
        <v>19</v>
      </c>
      <c r="H9" s="2">
        <v>42860.254861111112</v>
      </c>
      <c r="I9" s="1" t="s">
        <v>68</v>
      </c>
      <c r="J9" s="24" t="s">
        <v>55</v>
      </c>
      <c r="K9" s="20"/>
    </row>
    <row r="10" spans="1:11" x14ac:dyDescent="0.25">
      <c r="A10" s="23">
        <v>22345</v>
      </c>
      <c r="B10" s="1" t="s">
        <v>25</v>
      </c>
      <c r="C10" s="1" t="s">
        <v>36</v>
      </c>
      <c r="D10" s="1" t="s">
        <v>73</v>
      </c>
      <c r="E10" s="1" t="s">
        <v>2</v>
      </c>
      <c r="F10" s="1" t="s">
        <v>15</v>
      </c>
      <c r="G10" s="1" t="s">
        <v>20</v>
      </c>
      <c r="H10" s="2">
        <v>42860.232638888891</v>
      </c>
      <c r="I10" s="1" t="s">
        <v>69</v>
      </c>
      <c r="J10" s="24" t="s">
        <v>56</v>
      </c>
      <c r="K10" s="20"/>
    </row>
    <row r="11" spans="1:11" x14ac:dyDescent="0.25">
      <c r="A11" s="23">
        <v>22326</v>
      </c>
      <c r="B11" s="1" t="s">
        <v>25</v>
      </c>
      <c r="C11" s="1" t="s">
        <v>37</v>
      </c>
      <c r="D11" s="1" t="s">
        <v>74</v>
      </c>
      <c r="E11" s="1" t="s">
        <v>2</v>
      </c>
      <c r="F11" s="1" t="s">
        <v>15</v>
      </c>
      <c r="G11" s="1" t="s">
        <v>21</v>
      </c>
      <c r="H11" s="2">
        <v>42860.231944444444</v>
      </c>
      <c r="I11" s="1" t="s">
        <v>70</v>
      </c>
      <c r="J11" s="24" t="s">
        <v>57</v>
      </c>
      <c r="K11" s="20"/>
    </row>
    <row r="12" spans="1:11" x14ac:dyDescent="0.25">
      <c r="A12" s="23">
        <v>22325</v>
      </c>
      <c r="B12" s="1" t="s">
        <v>24</v>
      </c>
      <c r="C12" s="1" t="s">
        <v>38</v>
      </c>
      <c r="D12" s="1" t="s">
        <v>73</v>
      </c>
      <c r="E12" s="1" t="s">
        <v>3</v>
      </c>
      <c r="F12" s="1" t="s">
        <v>15</v>
      </c>
      <c r="G12" s="1" t="s">
        <v>16</v>
      </c>
      <c r="H12" s="2">
        <v>42860.232638888891</v>
      </c>
      <c r="I12" s="1" t="s">
        <v>69</v>
      </c>
      <c r="J12" s="24" t="s">
        <v>58</v>
      </c>
      <c r="K12" s="20"/>
    </row>
    <row r="13" spans="1:11" x14ac:dyDescent="0.25">
      <c r="A13" s="23">
        <v>22323</v>
      </c>
      <c r="B13" s="1" t="s">
        <v>24</v>
      </c>
      <c r="C13" s="1" t="s">
        <v>39</v>
      </c>
      <c r="D13" s="1" t="s">
        <v>72</v>
      </c>
      <c r="E13" s="1" t="s">
        <v>2</v>
      </c>
      <c r="F13" s="1" t="s">
        <v>15</v>
      </c>
      <c r="G13" s="1" t="s">
        <v>75</v>
      </c>
      <c r="H13" s="2">
        <v>42863.307638888888</v>
      </c>
      <c r="I13" s="1" t="s">
        <v>68</v>
      </c>
      <c r="J13" s="24" t="s">
        <v>59</v>
      </c>
      <c r="K13" s="20"/>
    </row>
    <row r="14" spans="1:11" x14ac:dyDescent="0.25">
      <c r="A14" s="23">
        <v>22315</v>
      </c>
      <c r="B14" s="1" t="s">
        <v>23</v>
      </c>
      <c r="C14" s="1" t="s">
        <v>40</v>
      </c>
      <c r="D14" s="1" t="s">
        <v>73</v>
      </c>
      <c r="E14" s="1" t="s">
        <v>4</v>
      </c>
      <c r="F14" s="1" t="s">
        <v>15</v>
      </c>
      <c r="G14" s="1" t="s">
        <v>19</v>
      </c>
      <c r="H14" s="2">
        <v>42864.270138888889</v>
      </c>
      <c r="I14" s="1" t="s">
        <v>69</v>
      </c>
      <c r="J14" s="24" t="s">
        <v>60</v>
      </c>
      <c r="K14" s="20"/>
    </row>
    <row r="15" spans="1:11" x14ac:dyDescent="0.25">
      <c r="A15" s="23">
        <v>22313</v>
      </c>
      <c r="B15" s="1" t="s">
        <v>24</v>
      </c>
      <c r="C15" s="1" t="s">
        <v>41</v>
      </c>
      <c r="D15" s="1" t="s">
        <v>73</v>
      </c>
      <c r="E15" s="1" t="s">
        <v>2</v>
      </c>
      <c r="F15" s="1" t="s">
        <v>17</v>
      </c>
      <c r="G15" s="1" t="s">
        <v>16</v>
      </c>
      <c r="H15" s="2">
        <v>42864.304861111108</v>
      </c>
      <c r="I15" s="1" t="s">
        <v>69</v>
      </c>
      <c r="J15" s="24" t="s">
        <v>61</v>
      </c>
      <c r="K15" s="20"/>
    </row>
    <row r="16" spans="1:11" x14ac:dyDescent="0.25">
      <c r="A16" s="23">
        <v>22108</v>
      </c>
      <c r="B16" s="1" t="s">
        <v>25</v>
      </c>
      <c r="C16" s="1" t="s">
        <v>42</v>
      </c>
      <c r="D16" s="1" t="s">
        <v>74</v>
      </c>
      <c r="E16" s="1" t="s">
        <v>4</v>
      </c>
      <c r="F16" s="1" t="s">
        <v>15</v>
      </c>
      <c r="G16" s="1" t="s">
        <v>20</v>
      </c>
      <c r="H16" s="2">
        <v>42864.222222222219</v>
      </c>
      <c r="I16" s="1" t="s">
        <v>70</v>
      </c>
      <c r="J16" s="24" t="s">
        <v>62</v>
      </c>
      <c r="K16" s="20"/>
    </row>
    <row r="17" spans="1:11" x14ac:dyDescent="0.25">
      <c r="A17" s="23">
        <v>22097</v>
      </c>
      <c r="B17" s="1" t="s">
        <v>25</v>
      </c>
      <c r="C17" s="1" t="s">
        <v>43</v>
      </c>
      <c r="D17" s="1" t="s">
        <v>74</v>
      </c>
      <c r="E17" s="1" t="s">
        <v>9</v>
      </c>
      <c r="F17" s="1" t="s">
        <v>15</v>
      </c>
      <c r="G17" s="1" t="s">
        <v>16</v>
      </c>
      <c r="H17" s="2">
        <v>42859.192361111112</v>
      </c>
      <c r="I17" s="1" t="s">
        <v>70</v>
      </c>
      <c r="J17" s="24" t="s">
        <v>63</v>
      </c>
      <c r="K17" s="20"/>
    </row>
    <row r="18" spans="1:11" x14ac:dyDescent="0.25">
      <c r="A18" s="23">
        <v>21775</v>
      </c>
      <c r="B18" s="1" t="s">
        <v>25</v>
      </c>
      <c r="C18" s="1" t="s">
        <v>44</v>
      </c>
      <c r="D18" s="1" t="s">
        <v>74</v>
      </c>
      <c r="E18" s="1" t="s">
        <v>4</v>
      </c>
      <c r="F18" s="1" t="s">
        <v>17</v>
      </c>
      <c r="G18" s="1" t="s">
        <v>75</v>
      </c>
      <c r="H18" s="2">
        <v>42851.182638888888</v>
      </c>
      <c r="I18" s="1" t="s">
        <v>70</v>
      </c>
      <c r="J18" s="24" t="s">
        <v>64</v>
      </c>
      <c r="K18" s="20"/>
    </row>
    <row r="19" spans="1:11" x14ac:dyDescent="0.25">
      <c r="A19" s="23">
        <v>21748</v>
      </c>
      <c r="B19" s="1" t="s">
        <v>24</v>
      </c>
      <c r="C19" s="1" t="s">
        <v>45</v>
      </c>
      <c r="D19" s="1" t="s">
        <v>73</v>
      </c>
      <c r="E19" s="1" t="s">
        <v>3</v>
      </c>
      <c r="F19" s="1" t="s">
        <v>15</v>
      </c>
      <c r="G19" s="1" t="s">
        <v>21</v>
      </c>
      <c r="H19" s="2">
        <v>42850.048611111109</v>
      </c>
      <c r="I19" s="1" t="s">
        <v>69</v>
      </c>
      <c r="J19" s="24" t="s">
        <v>65</v>
      </c>
      <c r="K19" s="20"/>
    </row>
    <row r="20" spans="1:11" x14ac:dyDescent="0.25">
      <c r="A20" s="23">
        <v>21656</v>
      </c>
      <c r="B20" s="1" t="s">
        <v>24</v>
      </c>
      <c r="C20" s="1" t="s">
        <v>46</v>
      </c>
      <c r="D20" s="1" t="s">
        <v>74</v>
      </c>
      <c r="E20" s="1" t="s">
        <v>4</v>
      </c>
      <c r="F20" s="1" t="s">
        <v>17</v>
      </c>
      <c r="G20" s="1" t="s">
        <v>16</v>
      </c>
      <c r="H20" s="2">
        <v>42871.323611111111</v>
      </c>
      <c r="I20" s="1" t="s">
        <v>70</v>
      </c>
      <c r="J20" s="24" t="s">
        <v>66</v>
      </c>
      <c r="K20" s="20"/>
    </row>
    <row r="21" spans="1:11" ht="15.75" thickBot="1" x14ac:dyDescent="0.3">
      <c r="A21" s="25">
        <v>21448</v>
      </c>
      <c r="B21" s="26" t="s">
        <v>23</v>
      </c>
      <c r="C21" s="26" t="s">
        <v>47</v>
      </c>
      <c r="D21" s="26" t="s">
        <v>72</v>
      </c>
      <c r="E21" s="26" t="s">
        <v>9</v>
      </c>
      <c r="F21" s="26" t="s">
        <v>15</v>
      </c>
      <c r="G21" s="26" t="s">
        <v>19</v>
      </c>
      <c r="H21" s="27">
        <v>42872.322916666664</v>
      </c>
      <c r="I21" s="26" t="s">
        <v>68</v>
      </c>
      <c r="J21" s="28" t="s">
        <v>67</v>
      </c>
      <c r="K21" s="20"/>
    </row>
    <row r="22" spans="1:11" x14ac:dyDescent="0.25">
      <c r="A22" s="21"/>
      <c r="B22" s="21"/>
      <c r="C22" s="21"/>
      <c r="D22" s="21"/>
      <c r="E22" s="21"/>
      <c r="F22" s="21"/>
      <c r="G22" s="21"/>
      <c r="H22" s="22"/>
      <c r="I22" s="21"/>
      <c r="J22" s="21"/>
    </row>
  </sheetData>
  <autoFilter ref="A1:J2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Defects Sumarry </vt:lpstr>
      <vt:lpstr>Detailed Defects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2017-05-19T11:19:36Z</dcterms:modified>
</cp:coreProperties>
</file>